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学科教学（地理）" sheetId="1" r:id="rId1"/>
    <sheet name="社会文化地理与规划" sheetId="2" r:id="rId2"/>
    <sheet name="环境化学" sheetId="3" r:id="rId3"/>
    <sheet name="药物化学" sheetId="4" r:id="rId4"/>
  </sheets>
  <definedNames/>
  <calcPr fullCalcOnLoad="1"/>
</workbook>
</file>

<file path=xl/sharedStrings.xml><?xml version="1.0" encoding="utf-8"?>
<sst xmlns="http://schemas.openxmlformats.org/spreadsheetml/2006/main" count="300" uniqueCount="101">
  <si>
    <r>
      <rPr>
        <b/>
        <sz val="14"/>
        <rFont val="宋体"/>
        <family val="0"/>
      </rPr>
      <t>地理与环境工程学院</t>
    </r>
    <r>
      <rPr>
        <b/>
        <sz val="14"/>
        <rFont val="Arial"/>
        <family val="2"/>
      </rPr>
      <t>2022</t>
    </r>
    <r>
      <rPr>
        <b/>
        <sz val="14"/>
        <rFont val="宋体"/>
        <family val="0"/>
      </rPr>
      <t>年研究生招生复试结果</t>
    </r>
  </si>
  <si>
    <t>复试专业</t>
  </si>
  <si>
    <t>考试编号</t>
  </si>
  <si>
    <t>姓名</t>
  </si>
  <si>
    <t>初试成绩</t>
  </si>
  <si>
    <t>复试成绩</t>
  </si>
  <si>
    <r>
      <t xml:space="preserve">综合成绩
</t>
    </r>
    <r>
      <rPr>
        <sz val="10"/>
        <color indexed="10"/>
        <rFont val="宋体"/>
        <family val="0"/>
      </rPr>
      <t>（初试、复试折算后成绩）</t>
    </r>
  </si>
  <si>
    <t>加试科目1</t>
  </si>
  <si>
    <t>加试科目1成绩</t>
  </si>
  <si>
    <t>加试科目2</t>
  </si>
  <si>
    <t>加试科目2成绩</t>
  </si>
  <si>
    <t>思想政治考核</t>
  </si>
  <si>
    <t>综合成绩排名</t>
  </si>
  <si>
    <t>是否录取</t>
  </si>
  <si>
    <t>录取类别</t>
  </si>
  <si>
    <t>不录取原因</t>
  </si>
  <si>
    <t>是否第一志愿</t>
  </si>
  <si>
    <t>备注</t>
  </si>
  <si>
    <r>
      <t xml:space="preserve">外语听说
能力测试
</t>
    </r>
    <r>
      <rPr>
        <sz val="10"/>
        <color indexed="10"/>
        <rFont val="宋体"/>
        <family val="0"/>
      </rPr>
      <t>（满分50分）</t>
    </r>
  </si>
  <si>
    <r>
      <t>专业基础
测试</t>
    </r>
    <r>
      <rPr>
        <sz val="10"/>
        <color indexed="10"/>
        <rFont val="宋体"/>
        <family val="0"/>
      </rPr>
      <t>（满分100分）</t>
    </r>
  </si>
  <si>
    <r>
      <t>综合能力
测试</t>
    </r>
    <r>
      <rPr>
        <sz val="10"/>
        <color indexed="10"/>
        <rFont val="宋体"/>
        <family val="0"/>
      </rPr>
      <t>（满分100分）</t>
    </r>
    <r>
      <rPr>
        <sz val="10"/>
        <rFont val="宋体"/>
        <family val="0"/>
      </rPr>
      <t>　</t>
    </r>
  </si>
  <si>
    <t>复试总成绩(英语听说、专业基础、综合能力成绩总和）</t>
  </si>
  <si>
    <t>学科教学（地理）</t>
  </si>
  <si>
    <t>104182045110023</t>
  </si>
  <si>
    <t>谢运韬</t>
  </si>
  <si>
    <t>合格</t>
  </si>
  <si>
    <r>
      <t>是</t>
    </r>
    <r>
      <rPr>
        <sz val="10"/>
        <rFont val="Arial"/>
        <family val="2"/>
      </rPr>
      <t xml:space="preserve"> </t>
    </r>
  </si>
  <si>
    <t>全日制（非定向）</t>
  </si>
  <si>
    <t xml:space="preserve">是 </t>
  </si>
  <si>
    <t>104182045110039</t>
  </si>
  <si>
    <t>毛本津</t>
  </si>
  <si>
    <t>104182045110026</t>
  </si>
  <si>
    <t>张江林</t>
  </si>
  <si>
    <t>全日制（定向）</t>
  </si>
  <si>
    <t>104182045110059</t>
  </si>
  <si>
    <t>郭景莹</t>
  </si>
  <si>
    <t>104182045110028</t>
  </si>
  <si>
    <t>孙金星</t>
  </si>
  <si>
    <t>104182045110024</t>
  </si>
  <si>
    <t>肖娟</t>
  </si>
  <si>
    <t>104182045110012</t>
  </si>
  <si>
    <t>苏雅琴</t>
  </si>
  <si>
    <t>自然地理学</t>
  </si>
  <si>
    <t>人文地理学</t>
  </si>
  <si>
    <t>104182045110011</t>
  </si>
  <si>
    <t>刘胜欢</t>
  </si>
  <si>
    <t>104182045110040</t>
  </si>
  <si>
    <t>王奕雯</t>
  </si>
  <si>
    <t>104182045110019</t>
  </si>
  <si>
    <t>吕呈懿</t>
  </si>
  <si>
    <t>104182045110005</t>
  </si>
  <si>
    <t>丁李秀</t>
  </si>
  <si>
    <t>104182045110041</t>
  </si>
  <si>
    <t>吴佳</t>
  </si>
  <si>
    <t>104182045110009</t>
  </si>
  <si>
    <t>邓珊</t>
  </si>
  <si>
    <t>104182045110003</t>
  </si>
  <si>
    <t>叶阳</t>
  </si>
  <si>
    <t>104182045110010</t>
  </si>
  <si>
    <t>彭莹</t>
  </si>
  <si>
    <t>104182045110002</t>
  </si>
  <si>
    <t>李梦</t>
  </si>
  <si>
    <t>104182045110037</t>
  </si>
  <si>
    <t>魏荣芳</t>
  </si>
  <si>
    <t>104182045110031</t>
  </si>
  <si>
    <t>汪志鹏</t>
  </si>
  <si>
    <t>104182045110052</t>
  </si>
  <si>
    <t>周嘉欣</t>
  </si>
  <si>
    <t>否</t>
  </si>
  <si>
    <t>指标有限</t>
  </si>
  <si>
    <t>104182045110061</t>
  </si>
  <si>
    <t>张维亮</t>
  </si>
  <si>
    <r>
      <rPr>
        <b/>
        <sz val="16"/>
        <rFont val="宋体"/>
        <family val="0"/>
      </rPr>
      <t>地理与环境工程学院</t>
    </r>
    <r>
      <rPr>
        <b/>
        <sz val="16"/>
        <rFont val="Arial"/>
        <family val="2"/>
      </rPr>
      <t>2022</t>
    </r>
    <r>
      <rPr>
        <b/>
        <sz val="16"/>
        <rFont val="宋体"/>
        <family val="0"/>
      </rPr>
      <t>年研究生招生复试结果</t>
    </r>
  </si>
  <si>
    <r>
      <t xml:space="preserve">外语听说
能力测试
</t>
    </r>
    <r>
      <rPr>
        <sz val="11"/>
        <color indexed="10"/>
        <rFont val="宋体"/>
        <family val="0"/>
      </rPr>
      <t>（满分50分）</t>
    </r>
  </si>
  <si>
    <r>
      <t>专业基础
测试</t>
    </r>
    <r>
      <rPr>
        <sz val="11"/>
        <color indexed="10"/>
        <rFont val="宋体"/>
        <family val="0"/>
      </rPr>
      <t>（满分100分）</t>
    </r>
  </si>
  <si>
    <r>
      <t>综合能力
测试</t>
    </r>
    <r>
      <rPr>
        <sz val="11"/>
        <color indexed="10"/>
        <rFont val="宋体"/>
        <family val="0"/>
      </rPr>
      <t>（满分100分）</t>
    </r>
    <r>
      <rPr>
        <sz val="11"/>
        <rFont val="宋体"/>
        <family val="0"/>
      </rPr>
      <t>　</t>
    </r>
  </si>
  <si>
    <t>社会文化地理与规划</t>
  </si>
  <si>
    <t>104182030391007</t>
  </si>
  <si>
    <t>袁浩</t>
  </si>
  <si>
    <r>
      <rPr>
        <sz val="10"/>
        <rFont val="宋体"/>
        <family val="0"/>
      </rPr>
      <t>是</t>
    </r>
    <r>
      <rPr>
        <sz val="10"/>
        <rFont val="Arial"/>
        <family val="2"/>
      </rPr>
      <t xml:space="preserve"> </t>
    </r>
  </si>
  <si>
    <t>104182030391006</t>
  </si>
  <si>
    <t>明磊</t>
  </si>
  <si>
    <t>104182030391001</t>
  </si>
  <si>
    <t>张运平</t>
  </si>
  <si>
    <t>104182030391008</t>
  </si>
  <si>
    <t>许珊</t>
  </si>
  <si>
    <t>104182030391005</t>
  </si>
  <si>
    <t>张成浩</t>
  </si>
  <si>
    <t>复试序号</t>
  </si>
  <si>
    <t>环境化学</t>
  </si>
  <si>
    <t>104182070300050</t>
  </si>
  <si>
    <t>卢静</t>
  </si>
  <si>
    <t>104182070300049</t>
  </si>
  <si>
    <t>刘强</t>
  </si>
  <si>
    <t>药物化学</t>
  </si>
  <si>
    <t>104182070300058</t>
  </si>
  <si>
    <t>张华</t>
  </si>
  <si>
    <t>104182070300074</t>
  </si>
  <si>
    <t>高佳</t>
  </si>
  <si>
    <t>104182070300053</t>
  </si>
  <si>
    <t>陈日思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</si>
</sst>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Arial"/>
      <family val="2"/>
    </font>
    <font>
      <sz val="10"/>
      <name val="Arial"/>
      <family val="2"/>
    </font>
    <font>
      <sz val="10"/>
      <color indexed="10"/>
      <name val="宋体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4" fillId="2" borderId="1" applyNumberFormat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0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0" fillId="9" borderId="0" applyNumberFormat="0" applyBorder="0" applyAlignment="0" applyProtection="0"/>
    <xf numFmtId="0" fontId="20" fillId="0" borderId="4" applyNumberFormat="0" applyFill="0" applyAlignment="0" applyProtection="0"/>
    <xf numFmtId="0" fontId="10" fillId="2" borderId="0" applyNumberFormat="0" applyBorder="0" applyAlignment="0" applyProtection="0"/>
    <xf numFmtId="0" fontId="24" fillId="3" borderId="5" applyNumberFormat="0" applyAlignment="0" applyProtection="0"/>
    <xf numFmtId="0" fontId="11" fillId="10" borderId="0" applyNumberFormat="0" applyBorder="0" applyAlignment="0" applyProtection="0"/>
    <xf numFmtId="0" fontId="9" fillId="3" borderId="1" applyNumberFormat="0" applyAlignment="0" applyProtection="0"/>
    <xf numFmtId="0" fontId="25" fillId="11" borderId="6" applyNumberFormat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26" fillId="0" borderId="7" applyNumberFormat="0" applyFill="0" applyAlignment="0" applyProtection="0"/>
    <xf numFmtId="0" fontId="19" fillId="0" borderId="8" applyNumberFormat="0" applyFill="0" applyAlignment="0" applyProtection="0"/>
    <xf numFmtId="0" fontId="11" fillId="8" borderId="0" applyNumberFormat="0" applyBorder="0" applyAlignment="0" applyProtection="0"/>
    <xf numFmtId="0" fontId="13" fillId="12" borderId="0" applyNumberFormat="0" applyBorder="0" applyAlignment="0" applyProtection="0"/>
    <xf numFmtId="0" fontId="8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0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0" fillId="17" borderId="0" applyNumberFormat="0" applyBorder="0" applyAlignment="0" applyProtection="0"/>
    <xf numFmtId="0" fontId="4" fillId="0" borderId="0">
      <alignment/>
      <protection/>
    </xf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0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85" applyFont="1" applyAlignment="1">
      <alignment horizontal="center" vertical="center"/>
      <protection/>
    </xf>
    <xf numFmtId="0" fontId="2" fillId="0" borderId="9" xfId="85" applyFont="1" applyBorder="1" applyAlignment="1">
      <alignment vertical="center" wrapText="1"/>
      <protection/>
    </xf>
    <xf numFmtId="0" fontId="2" fillId="0" borderId="9" xfId="85" applyFont="1" applyBorder="1" applyAlignment="1">
      <alignment horizontal="center" vertical="center" wrapText="1"/>
      <protection/>
    </xf>
    <xf numFmtId="0" fontId="4" fillId="0" borderId="9" xfId="85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4" fillId="0" borderId="9" xfId="85" applyNumberFormat="1" applyBorder="1" applyAlignment="1">
      <alignment horizontal="center" vertical="center" wrapText="1"/>
      <protection/>
    </xf>
    <xf numFmtId="49" fontId="2" fillId="0" borderId="9" xfId="85" applyNumberFormat="1" applyFont="1" applyBorder="1" applyAlignment="1">
      <alignment vertical="center" wrapText="1"/>
      <protection/>
    </xf>
    <xf numFmtId="0" fontId="4" fillId="0" borderId="9" xfId="85" applyFont="1" applyBorder="1" applyAlignment="1">
      <alignment horizontal="center" vertical="center" wrapText="1"/>
      <protection/>
    </xf>
    <xf numFmtId="49" fontId="4" fillId="0" borderId="9" xfId="85" applyNumberFormat="1" applyBorder="1" applyAlignment="1">
      <alignment horizontal="center" vertical="center" wrapText="1"/>
      <protection/>
    </xf>
    <xf numFmtId="0" fontId="4" fillId="0" borderId="9" xfId="85" applyBorder="1" applyAlignment="1">
      <alignment wrapText="1"/>
      <protection/>
    </xf>
    <xf numFmtId="0" fontId="0" fillId="0" borderId="0" xfId="0" applyAlignment="1">
      <alignment vertical="center" wrapText="1"/>
    </xf>
    <xf numFmtId="0" fontId="3" fillId="0" borderId="0" xfId="86" applyFont="1" applyAlignment="1">
      <alignment horizontal="center" vertical="center"/>
      <protection/>
    </xf>
    <xf numFmtId="0" fontId="2" fillId="0" borderId="9" xfId="86" applyFont="1" applyBorder="1" applyAlignment="1">
      <alignment vertical="center" wrapText="1"/>
      <protection/>
    </xf>
    <xf numFmtId="0" fontId="2" fillId="0" borderId="9" xfId="86" applyFont="1" applyBorder="1" applyAlignment="1">
      <alignment horizontal="center" vertical="center" wrapText="1"/>
      <protection/>
    </xf>
    <xf numFmtId="0" fontId="4" fillId="0" borderId="9" xfId="86" applyBorder="1" applyAlignment="1">
      <alignment horizontal="center" vertical="center" wrapText="1"/>
      <protection/>
    </xf>
    <xf numFmtId="0" fontId="4" fillId="0" borderId="9" xfId="86" applyBorder="1" applyAlignment="1">
      <alignment horizontal="center" vertical="center"/>
      <protection/>
    </xf>
    <xf numFmtId="176" fontId="4" fillId="0" borderId="9" xfId="86" applyNumberFormat="1" applyBorder="1" applyAlignment="1">
      <alignment horizontal="center" vertical="center" wrapText="1"/>
      <protection/>
    </xf>
    <xf numFmtId="49" fontId="2" fillId="0" borderId="9" xfId="86" applyNumberFormat="1" applyFont="1" applyBorder="1" applyAlignment="1">
      <alignment vertical="center" wrapText="1"/>
      <protection/>
    </xf>
    <xf numFmtId="0" fontId="4" fillId="0" borderId="9" xfId="86" applyFont="1" applyBorder="1" applyAlignment="1">
      <alignment horizontal="center" vertical="center" wrapText="1"/>
      <protection/>
    </xf>
    <xf numFmtId="49" fontId="4" fillId="0" borderId="9" xfId="86" applyNumberFormat="1" applyBorder="1" applyAlignment="1">
      <alignment horizontal="center" vertical="center" wrapText="1"/>
      <protection/>
    </xf>
    <xf numFmtId="0" fontId="4" fillId="0" borderId="9" xfId="86" applyBorder="1" applyAlignment="1">
      <alignment wrapText="1"/>
      <protection/>
    </xf>
    <xf numFmtId="0" fontId="5" fillId="0" borderId="9" xfId="86" applyFont="1" applyBorder="1" applyAlignment="1">
      <alignment horizontal="center" vertical="center" wrapText="1"/>
      <protection/>
    </xf>
    <xf numFmtId="0" fontId="3" fillId="0" borderId="0" xfId="71" applyFont="1" applyAlignment="1">
      <alignment horizontal="center" vertical="center"/>
      <protection/>
    </xf>
    <xf numFmtId="0" fontId="2" fillId="0" borderId="9" xfId="71" applyFont="1" applyBorder="1" applyAlignment="1">
      <alignment vertical="center" wrapText="1"/>
      <protection/>
    </xf>
    <xf numFmtId="0" fontId="2" fillId="0" borderId="9" xfId="71" applyFont="1" applyBorder="1" applyAlignment="1">
      <alignment horizontal="center" vertical="center" wrapText="1"/>
      <protection/>
    </xf>
    <xf numFmtId="0" fontId="4" fillId="0" borderId="9" xfId="7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9" xfId="71" applyFont="1" applyBorder="1" applyAlignment="1">
      <alignment wrapText="1"/>
      <protection/>
    </xf>
    <xf numFmtId="0" fontId="4" fillId="0" borderId="9" xfId="71" applyBorder="1" applyAlignment="1">
      <alignment wrapText="1"/>
      <protection/>
    </xf>
    <xf numFmtId="0" fontId="6" fillId="0" borderId="0" xfId="71" applyFont="1" applyAlignment="1">
      <alignment wrapText="1"/>
      <protection/>
    </xf>
    <xf numFmtId="0" fontId="4" fillId="0" borderId="0" xfId="71">
      <alignment/>
      <protection/>
    </xf>
    <xf numFmtId="0" fontId="2" fillId="0" borderId="10" xfId="71" applyFont="1" applyBorder="1" applyAlignment="1">
      <alignment vertical="center" wrapText="1"/>
      <protection/>
    </xf>
    <xf numFmtId="0" fontId="2" fillId="0" borderId="11" xfId="71" applyFont="1" applyBorder="1" applyAlignment="1">
      <alignment vertical="center" wrapText="1"/>
      <protection/>
    </xf>
    <xf numFmtId="176" fontId="4" fillId="0" borderId="9" xfId="71" applyNumberFormat="1" applyBorder="1" applyAlignment="1">
      <alignment wrapText="1"/>
      <protection/>
    </xf>
    <xf numFmtId="0" fontId="4" fillId="0" borderId="9" xfId="71" applyFont="1" applyBorder="1" applyAlignment="1">
      <alignment wrapText="1"/>
      <protection/>
    </xf>
    <xf numFmtId="49" fontId="2" fillId="0" borderId="9" xfId="71" applyNumberFormat="1" applyFont="1" applyBorder="1" applyAlignment="1">
      <alignment vertical="center" wrapText="1"/>
      <protection/>
    </xf>
    <xf numFmtId="49" fontId="4" fillId="0" borderId="9" xfId="71" applyNumberFormat="1" applyBorder="1" applyAlignment="1">
      <alignment wrapText="1"/>
      <protection/>
    </xf>
    <xf numFmtId="49" fontId="4" fillId="0" borderId="0" xfId="71" applyNumberFormat="1">
      <alignment/>
      <protection/>
    </xf>
    <xf numFmtId="0" fontId="4" fillId="0" borderId="0" xfId="71" applyFont="1">
      <alignment/>
      <protection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49" fontId="2" fillId="0" borderId="0" xfId="0" applyNumberFormat="1" applyFont="1" applyAlignment="1">
      <alignment vertical="center"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常规_社会文化地理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常规_Sheet5" xfId="85"/>
    <cellStyle name="常规_环境化学" xfId="86"/>
    <cellStyle name="着色 3" xfId="87"/>
    <cellStyle name="着色 4" xfId="88"/>
    <cellStyle name="着色 6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selection activeCell="T11" sqref="T11"/>
    </sheetView>
  </sheetViews>
  <sheetFormatPr defaultColWidth="7.75390625" defaultRowHeight="14.25"/>
  <cols>
    <col min="1" max="1" width="8.75390625" style="1" customWidth="1"/>
    <col min="2" max="2" width="14.75390625" style="1" customWidth="1"/>
    <col min="3" max="3" width="7.375" style="1" customWidth="1"/>
    <col min="4" max="7" width="5.375" style="1" customWidth="1"/>
    <col min="8" max="8" width="5.875" style="1" customWidth="1"/>
    <col min="9" max="16" width="5.375" style="1" customWidth="1"/>
    <col min="17" max="17" width="7.625" style="1" customWidth="1"/>
    <col min="18" max="18" width="5.375" style="1" customWidth="1"/>
    <col min="19" max="19" width="6.75390625" style="1" customWidth="1"/>
    <col min="20" max="20" width="5.375" style="1" customWidth="1"/>
    <col min="21" max="16384" width="7.75390625" style="1" customWidth="1"/>
  </cols>
  <sheetData>
    <row r="1" spans="1:20" ht="40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s="43" customFormat="1" ht="27.75" customHeight="1">
      <c r="A2" s="46" t="s">
        <v>1</v>
      </c>
      <c r="B2" s="46" t="s">
        <v>2</v>
      </c>
      <c r="C2" s="46" t="s">
        <v>3</v>
      </c>
      <c r="D2" s="46" t="s">
        <v>4</v>
      </c>
      <c r="E2" s="46" t="s">
        <v>5</v>
      </c>
      <c r="F2" s="46"/>
      <c r="G2" s="46"/>
      <c r="H2" s="46"/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46" t="s">
        <v>11</v>
      </c>
      <c r="O2" s="46" t="s">
        <v>12</v>
      </c>
      <c r="P2" s="46" t="s">
        <v>13</v>
      </c>
      <c r="Q2" s="46" t="s">
        <v>14</v>
      </c>
      <c r="R2" s="52" t="s">
        <v>15</v>
      </c>
      <c r="S2" s="46" t="s">
        <v>16</v>
      </c>
      <c r="T2" s="46" t="s">
        <v>17</v>
      </c>
    </row>
    <row r="3" spans="1:20" s="43" customFormat="1" ht="111.75" customHeight="1">
      <c r="A3" s="46"/>
      <c r="B3" s="46"/>
      <c r="C3" s="46"/>
      <c r="D3" s="46"/>
      <c r="E3" s="6" t="s">
        <v>18</v>
      </c>
      <c r="F3" s="6" t="s">
        <v>19</v>
      </c>
      <c r="G3" s="6" t="s">
        <v>20</v>
      </c>
      <c r="H3" s="6" t="s">
        <v>21</v>
      </c>
      <c r="I3" s="8"/>
      <c r="J3" s="8"/>
      <c r="K3" s="8"/>
      <c r="L3" s="8"/>
      <c r="M3" s="8"/>
      <c r="N3" s="46"/>
      <c r="O3" s="46"/>
      <c r="P3" s="46"/>
      <c r="Q3" s="46"/>
      <c r="R3" s="52"/>
      <c r="S3" s="46"/>
      <c r="T3" s="46"/>
    </row>
    <row r="4" spans="1:20" s="44" customFormat="1" ht="40.5" customHeight="1">
      <c r="A4" s="47" t="s">
        <v>22</v>
      </c>
      <c r="B4" s="48" t="s">
        <v>23</v>
      </c>
      <c r="C4" s="49" t="s">
        <v>24</v>
      </c>
      <c r="D4" s="48">
        <v>414</v>
      </c>
      <c r="E4" s="48">
        <v>42</v>
      </c>
      <c r="F4" s="48">
        <v>88.6</v>
      </c>
      <c r="G4" s="48">
        <v>89</v>
      </c>
      <c r="H4" s="48">
        <f aca="true" t="shared" si="0" ref="H4:H23">E4+F4+G4</f>
        <v>219.6</v>
      </c>
      <c r="I4" s="50">
        <f aca="true" t="shared" si="1" ref="I4:I23">D4/5*0.7+H4/2.5*0.3</f>
        <v>84.312</v>
      </c>
      <c r="J4" s="48"/>
      <c r="K4" s="48"/>
      <c r="L4" s="48"/>
      <c r="M4" s="48"/>
      <c r="N4" s="51" t="s">
        <v>25</v>
      </c>
      <c r="O4" s="48">
        <v>1</v>
      </c>
      <c r="P4" s="51" t="s">
        <v>26</v>
      </c>
      <c r="Q4" s="51" t="s">
        <v>27</v>
      </c>
      <c r="R4" s="47"/>
      <c r="S4" s="51" t="s">
        <v>28</v>
      </c>
      <c r="T4" s="48"/>
    </row>
    <row r="5" spans="1:20" s="44" customFormat="1" ht="40.5" customHeight="1">
      <c r="A5" s="47" t="s">
        <v>22</v>
      </c>
      <c r="B5" s="48" t="s">
        <v>29</v>
      </c>
      <c r="C5" s="49" t="s">
        <v>30</v>
      </c>
      <c r="D5" s="48">
        <v>403</v>
      </c>
      <c r="E5" s="48">
        <v>41.5</v>
      </c>
      <c r="F5" s="48">
        <v>90</v>
      </c>
      <c r="G5" s="48">
        <v>91.4</v>
      </c>
      <c r="H5" s="48">
        <f t="shared" si="0"/>
        <v>222.9</v>
      </c>
      <c r="I5" s="50">
        <f t="shared" si="1"/>
        <v>83.16799999999999</v>
      </c>
      <c r="J5" s="50"/>
      <c r="K5" s="50"/>
      <c r="L5" s="50"/>
      <c r="M5" s="50"/>
      <c r="N5" s="51" t="s">
        <v>25</v>
      </c>
      <c r="O5" s="48">
        <v>2</v>
      </c>
      <c r="P5" s="51" t="s">
        <v>28</v>
      </c>
      <c r="Q5" s="51" t="s">
        <v>27</v>
      </c>
      <c r="R5" s="47"/>
      <c r="S5" s="51" t="s">
        <v>28</v>
      </c>
      <c r="T5" s="48"/>
    </row>
    <row r="6" spans="1:20" s="44" customFormat="1" ht="40.5" customHeight="1">
      <c r="A6" s="47" t="s">
        <v>22</v>
      </c>
      <c r="B6" s="48" t="s">
        <v>31</v>
      </c>
      <c r="C6" s="49" t="s">
        <v>32</v>
      </c>
      <c r="D6" s="48">
        <v>398</v>
      </c>
      <c r="E6" s="48">
        <v>36.5</v>
      </c>
      <c r="F6" s="48">
        <v>92</v>
      </c>
      <c r="G6" s="48">
        <v>90.8</v>
      </c>
      <c r="H6" s="48">
        <f t="shared" si="0"/>
        <v>219.3</v>
      </c>
      <c r="I6" s="50">
        <f t="shared" si="1"/>
        <v>82.03599999999999</v>
      </c>
      <c r="J6" s="48"/>
      <c r="K6" s="48"/>
      <c r="L6" s="48"/>
      <c r="M6" s="48"/>
      <c r="N6" s="51" t="s">
        <v>25</v>
      </c>
      <c r="O6" s="48">
        <v>3</v>
      </c>
      <c r="P6" s="51" t="s">
        <v>26</v>
      </c>
      <c r="Q6" s="53" t="s">
        <v>33</v>
      </c>
      <c r="R6" s="47"/>
      <c r="S6" s="51" t="s">
        <v>28</v>
      </c>
      <c r="T6" s="48"/>
    </row>
    <row r="7" spans="1:20" s="44" customFormat="1" ht="40.5" customHeight="1">
      <c r="A7" s="47" t="s">
        <v>22</v>
      </c>
      <c r="B7" s="48" t="s">
        <v>34</v>
      </c>
      <c r="C7" s="49" t="s">
        <v>35</v>
      </c>
      <c r="D7" s="48">
        <v>416</v>
      </c>
      <c r="E7" s="48">
        <v>34.5</v>
      </c>
      <c r="F7" s="48">
        <v>84.2</v>
      </c>
      <c r="G7" s="48">
        <v>79</v>
      </c>
      <c r="H7" s="48">
        <f t="shared" si="0"/>
        <v>197.7</v>
      </c>
      <c r="I7" s="50">
        <f t="shared" si="1"/>
        <v>81.964</v>
      </c>
      <c r="J7" s="50"/>
      <c r="K7" s="50"/>
      <c r="L7" s="50"/>
      <c r="M7" s="50"/>
      <c r="N7" s="51" t="s">
        <v>25</v>
      </c>
      <c r="O7" s="48">
        <v>4</v>
      </c>
      <c r="P7" s="51" t="s">
        <v>26</v>
      </c>
      <c r="Q7" s="51" t="s">
        <v>27</v>
      </c>
      <c r="R7" s="47"/>
      <c r="S7" s="51" t="s">
        <v>28</v>
      </c>
      <c r="T7" s="48"/>
    </row>
    <row r="8" spans="1:20" s="44" customFormat="1" ht="40.5" customHeight="1">
      <c r="A8" s="47" t="s">
        <v>22</v>
      </c>
      <c r="B8" s="48" t="s">
        <v>36</v>
      </c>
      <c r="C8" s="49" t="s">
        <v>37</v>
      </c>
      <c r="D8" s="48">
        <v>397</v>
      </c>
      <c r="E8" s="48">
        <v>44</v>
      </c>
      <c r="F8" s="48">
        <v>83.8</v>
      </c>
      <c r="G8" s="48">
        <v>85.8</v>
      </c>
      <c r="H8" s="48">
        <f t="shared" si="0"/>
        <v>213.6</v>
      </c>
      <c r="I8" s="50">
        <f t="shared" si="1"/>
        <v>81.21199999999999</v>
      </c>
      <c r="J8" s="48"/>
      <c r="K8" s="48"/>
      <c r="L8" s="48"/>
      <c r="M8" s="48"/>
      <c r="N8" s="51" t="s">
        <v>25</v>
      </c>
      <c r="O8" s="48">
        <v>5</v>
      </c>
      <c r="P8" s="51" t="s">
        <v>26</v>
      </c>
      <c r="Q8" s="51" t="s">
        <v>27</v>
      </c>
      <c r="R8" s="47"/>
      <c r="S8" s="51" t="s">
        <v>28</v>
      </c>
      <c r="T8" s="48"/>
    </row>
    <row r="9" spans="1:20" s="44" customFormat="1" ht="40.5" customHeight="1">
      <c r="A9" s="47" t="s">
        <v>22</v>
      </c>
      <c r="B9" s="48" t="s">
        <v>38</v>
      </c>
      <c r="C9" s="49" t="s">
        <v>39</v>
      </c>
      <c r="D9" s="48">
        <v>388</v>
      </c>
      <c r="E9" s="48">
        <v>46</v>
      </c>
      <c r="F9" s="48">
        <v>86</v>
      </c>
      <c r="G9" s="48">
        <v>87.6</v>
      </c>
      <c r="H9" s="48">
        <f t="shared" si="0"/>
        <v>219.6</v>
      </c>
      <c r="I9" s="50">
        <f t="shared" si="1"/>
        <v>80.672</v>
      </c>
      <c r="J9" s="48"/>
      <c r="K9" s="48"/>
      <c r="L9" s="48"/>
      <c r="M9" s="48"/>
      <c r="N9" s="51" t="s">
        <v>25</v>
      </c>
      <c r="O9" s="48">
        <v>6</v>
      </c>
      <c r="P9" s="51" t="s">
        <v>26</v>
      </c>
      <c r="Q9" s="51" t="s">
        <v>27</v>
      </c>
      <c r="R9" s="47"/>
      <c r="S9" s="51" t="s">
        <v>28</v>
      </c>
      <c r="T9" s="48"/>
    </row>
    <row r="10" spans="1:20" s="44" customFormat="1" ht="40.5" customHeight="1">
      <c r="A10" s="47" t="s">
        <v>22</v>
      </c>
      <c r="B10" s="48" t="s">
        <v>40</v>
      </c>
      <c r="C10" s="49" t="s">
        <v>41</v>
      </c>
      <c r="D10" s="48">
        <v>394</v>
      </c>
      <c r="E10" s="48">
        <v>42</v>
      </c>
      <c r="F10" s="48">
        <v>85.4</v>
      </c>
      <c r="G10" s="48">
        <v>82.6</v>
      </c>
      <c r="H10" s="48">
        <f t="shared" si="0"/>
        <v>210</v>
      </c>
      <c r="I10" s="50">
        <f t="shared" si="1"/>
        <v>80.36</v>
      </c>
      <c r="J10" s="51" t="s">
        <v>42</v>
      </c>
      <c r="K10" s="48">
        <v>80</v>
      </c>
      <c r="L10" s="51" t="s">
        <v>43</v>
      </c>
      <c r="M10" s="48">
        <v>70</v>
      </c>
      <c r="N10" s="51" t="s">
        <v>25</v>
      </c>
      <c r="O10" s="48">
        <v>7</v>
      </c>
      <c r="P10" s="51" t="s">
        <v>26</v>
      </c>
      <c r="Q10" s="51" t="s">
        <v>27</v>
      </c>
      <c r="R10" s="47"/>
      <c r="S10" s="51" t="s">
        <v>28</v>
      </c>
      <c r="T10" s="48"/>
    </row>
    <row r="11" spans="1:20" s="44" customFormat="1" ht="40.5" customHeight="1">
      <c r="A11" s="47" t="s">
        <v>22</v>
      </c>
      <c r="B11" s="48" t="s">
        <v>44</v>
      </c>
      <c r="C11" s="49" t="s">
        <v>45</v>
      </c>
      <c r="D11" s="48">
        <v>400</v>
      </c>
      <c r="E11" s="48">
        <v>39</v>
      </c>
      <c r="F11" s="48">
        <v>82</v>
      </c>
      <c r="G11" s="48">
        <v>80.8</v>
      </c>
      <c r="H11" s="48">
        <f t="shared" si="0"/>
        <v>201.8</v>
      </c>
      <c r="I11" s="50">
        <f t="shared" si="1"/>
        <v>80.216</v>
      </c>
      <c r="J11" s="48"/>
      <c r="K11" s="48"/>
      <c r="L11" s="48"/>
      <c r="M11" s="48"/>
      <c r="N11" s="51" t="s">
        <v>25</v>
      </c>
      <c r="O11" s="48">
        <v>8</v>
      </c>
      <c r="P11" s="51" t="s">
        <v>26</v>
      </c>
      <c r="Q11" s="51" t="s">
        <v>27</v>
      </c>
      <c r="R11" s="47"/>
      <c r="S11" s="51" t="s">
        <v>28</v>
      </c>
      <c r="T11" s="48"/>
    </row>
    <row r="12" spans="1:20" s="44" customFormat="1" ht="40.5" customHeight="1">
      <c r="A12" s="47" t="s">
        <v>22</v>
      </c>
      <c r="B12" s="48" t="s">
        <v>46</v>
      </c>
      <c r="C12" s="49" t="s">
        <v>47</v>
      </c>
      <c r="D12" s="48">
        <v>392</v>
      </c>
      <c r="E12" s="48">
        <v>38</v>
      </c>
      <c r="F12" s="48">
        <v>84.2</v>
      </c>
      <c r="G12" s="48">
        <v>85.2</v>
      </c>
      <c r="H12" s="48">
        <f t="shared" si="0"/>
        <v>207.4</v>
      </c>
      <c r="I12" s="50">
        <f t="shared" si="1"/>
        <v>79.768</v>
      </c>
      <c r="J12" s="48"/>
      <c r="K12" s="48"/>
      <c r="L12" s="48"/>
      <c r="M12" s="48"/>
      <c r="N12" s="51" t="s">
        <v>25</v>
      </c>
      <c r="O12" s="48">
        <v>9</v>
      </c>
      <c r="P12" s="51" t="s">
        <v>26</v>
      </c>
      <c r="Q12" s="51" t="s">
        <v>27</v>
      </c>
      <c r="R12" s="47"/>
      <c r="S12" s="51" t="s">
        <v>28</v>
      </c>
      <c r="T12" s="48"/>
    </row>
    <row r="13" spans="1:20" s="44" customFormat="1" ht="40.5" customHeight="1">
      <c r="A13" s="47" t="s">
        <v>22</v>
      </c>
      <c r="B13" s="48" t="s">
        <v>48</v>
      </c>
      <c r="C13" s="49" t="s">
        <v>49</v>
      </c>
      <c r="D13" s="48">
        <v>389</v>
      </c>
      <c r="E13" s="48">
        <v>42.4</v>
      </c>
      <c r="F13" s="48">
        <v>79.2</v>
      </c>
      <c r="G13" s="48">
        <v>85.6</v>
      </c>
      <c r="H13" s="48">
        <f t="shared" si="0"/>
        <v>207.2</v>
      </c>
      <c r="I13" s="50">
        <f t="shared" si="1"/>
        <v>79.32399999999998</v>
      </c>
      <c r="J13" s="50"/>
      <c r="K13" s="50"/>
      <c r="L13" s="50"/>
      <c r="M13" s="50"/>
      <c r="N13" s="51" t="s">
        <v>25</v>
      </c>
      <c r="O13" s="48">
        <v>10</v>
      </c>
      <c r="P13" s="51" t="s">
        <v>26</v>
      </c>
      <c r="Q13" s="51" t="s">
        <v>27</v>
      </c>
      <c r="R13" s="47"/>
      <c r="S13" s="51" t="s">
        <v>28</v>
      </c>
      <c r="T13" s="48"/>
    </row>
    <row r="14" spans="1:20" s="44" customFormat="1" ht="40.5" customHeight="1">
      <c r="A14" s="47" t="s">
        <v>22</v>
      </c>
      <c r="B14" s="48" t="s">
        <v>50</v>
      </c>
      <c r="C14" s="49" t="s">
        <v>51</v>
      </c>
      <c r="D14" s="48">
        <v>389</v>
      </c>
      <c r="E14" s="48">
        <v>41</v>
      </c>
      <c r="F14" s="48">
        <v>86</v>
      </c>
      <c r="G14" s="48">
        <v>80</v>
      </c>
      <c r="H14" s="48">
        <f t="shared" si="0"/>
        <v>207</v>
      </c>
      <c r="I14" s="50">
        <f t="shared" si="1"/>
        <v>79.3</v>
      </c>
      <c r="J14" s="48"/>
      <c r="K14" s="48"/>
      <c r="L14" s="48"/>
      <c r="M14" s="48"/>
      <c r="N14" s="51" t="s">
        <v>25</v>
      </c>
      <c r="O14" s="48">
        <v>11</v>
      </c>
      <c r="P14" s="51" t="s">
        <v>26</v>
      </c>
      <c r="Q14" s="51" t="s">
        <v>27</v>
      </c>
      <c r="R14" s="47"/>
      <c r="S14" s="51" t="s">
        <v>28</v>
      </c>
      <c r="T14" s="48"/>
    </row>
    <row r="15" spans="1:20" s="44" customFormat="1" ht="40.5" customHeight="1">
      <c r="A15" s="47" t="s">
        <v>22</v>
      </c>
      <c r="B15" s="48" t="s">
        <v>52</v>
      </c>
      <c r="C15" s="49" t="s">
        <v>53</v>
      </c>
      <c r="D15" s="48">
        <v>389</v>
      </c>
      <c r="E15" s="48">
        <v>36</v>
      </c>
      <c r="F15" s="48">
        <v>86</v>
      </c>
      <c r="G15" s="48">
        <v>84.6</v>
      </c>
      <c r="H15" s="48">
        <f t="shared" si="0"/>
        <v>206.6</v>
      </c>
      <c r="I15" s="50">
        <f t="shared" si="1"/>
        <v>79.252</v>
      </c>
      <c r="J15" s="48"/>
      <c r="K15" s="48"/>
      <c r="L15" s="48"/>
      <c r="M15" s="48"/>
      <c r="N15" s="51" t="s">
        <v>25</v>
      </c>
      <c r="O15" s="48">
        <v>12</v>
      </c>
      <c r="P15" s="51" t="s">
        <v>26</v>
      </c>
      <c r="Q15" s="51" t="s">
        <v>27</v>
      </c>
      <c r="R15" s="47"/>
      <c r="S15" s="51" t="s">
        <v>28</v>
      </c>
      <c r="T15" s="48"/>
    </row>
    <row r="16" spans="1:20" s="44" customFormat="1" ht="40.5" customHeight="1">
      <c r="A16" s="47" t="s">
        <v>22</v>
      </c>
      <c r="B16" s="48" t="s">
        <v>54</v>
      </c>
      <c r="C16" s="49" t="s">
        <v>55</v>
      </c>
      <c r="D16" s="48">
        <v>391</v>
      </c>
      <c r="E16" s="48">
        <v>33.5</v>
      </c>
      <c r="F16" s="48">
        <v>83.8</v>
      </c>
      <c r="G16" s="48">
        <v>82.6</v>
      </c>
      <c r="H16" s="48">
        <f t="shared" si="0"/>
        <v>199.89999999999998</v>
      </c>
      <c r="I16" s="50">
        <f t="shared" si="1"/>
        <v>78.728</v>
      </c>
      <c r="J16" s="48"/>
      <c r="K16" s="48"/>
      <c r="L16" s="48"/>
      <c r="M16" s="48"/>
      <c r="N16" s="51" t="s">
        <v>25</v>
      </c>
      <c r="O16" s="48">
        <v>13</v>
      </c>
      <c r="P16" s="51" t="s">
        <v>26</v>
      </c>
      <c r="Q16" s="51" t="s">
        <v>27</v>
      </c>
      <c r="R16" s="47"/>
      <c r="S16" s="51" t="s">
        <v>28</v>
      </c>
      <c r="T16" s="48"/>
    </row>
    <row r="17" spans="1:20" s="44" customFormat="1" ht="40.5" customHeight="1">
      <c r="A17" s="47" t="s">
        <v>22</v>
      </c>
      <c r="B17" s="48" t="s">
        <v>56</v>
      </c>
      <c r="C17" s="49" t="s">
        <v>57</v>
      </c>
      <c r="D17" s="48">
        <v>376</v>
      </c>
      <c r="E17" s="48">
        <v>43.5</v>
      </c>
      <c r="F17" s="48">
        <v>86.5</v>
      </c>
      <c r="G17" s="48">
        <v>85.6</v>
      </c>
      <c r="H17" s="48">
        <f t="shared" si="0"/>
        <v>215.6</v>
      </c>
      <c r="I17" s="50">
        <f t="shared" si="1"/>
        <v>78.512</v>
      </c>
      <c r="J17" s="48"/>
      <c r="K17" s="48"/>
      <c r="L17" s="48"/>
      <c r="M17" s="48"/>
      <c r="N17" s="51" t="s">
        <v>25</v>
      </c>
      <c r="O17" s="48">
        <v>14</v>
      </c>
      <c r="P17" s="51" t="s">
        <v>26</v>
      </c>
      <c r="Q17" s="51" t="s">
        <v>27</v>
      </c>
      <c r="R17" s="47"/>
      <c r="S17" s="51" t="s">
        <v>28</v>
      </c>
      <c r="T17" s="48"/>
    </row>
    <row r="18" spans="1:20" s="44" customFormat="1" ht="40.5" customHeight="1">
      <c r="A18" s="47" t="s">
        <v>22</v>
      </c>
      <c r="B18" s="48" t="s">
        <v>58</v>
      </c>
      <c r="C18" s="49" t="s">
        <v>59</v>
      </c>
      <c r="D18" s="48">
        <v>375</v>
      </c>
      <c r="E18" s="48">
        <v>43.5</v>
      </c>
      <c r="F18" s="48">
        <v>83.4</v>
      </c>
      <c r="G18" s="48">
        <v>83</v>
      </c>
      <c r="H18" s="48">
        <f t="shared" si="0"/>
        <v>209.9</v>
      </c>
      <c r="I18" s="50">
        <f t="shared" si="1"/>
        <v>77.688</v>
      </c>
      <c r="J18" s="48"/>
      <c r="K18" s="48"/>
      <c r="L18" s="48"/>
      <c r="M18" s="48"/>
      <c r="N18" s="51" t="s">
        <v>25</v>
      </c>
      <c r="O18" s="48">
        <v>15</v>
      </c>
      <c r="P18" s="51" t="s">
        <v>26</v>
      </c>
      <c r="Q18" s="51" t="s">
        <v>27</v>
      </c>
      <c r="R18" s="47"/>
      <c r="S18" s="51" t="s">
        <v>28</v>
      </c>
      <c r="T18" s="48"/>
    </row>
    <row r="19" spans="1:20" s="44" customFormat="1" ht="40.5" customHeight="1">
      <c r="A19" s="47" t="s">
        <v>22</v>
      </c>
      <c r="B19" s="48" t="s">
        <v>60</v>
      </c>
      <c r="C19" s="49" t="s">
        <v>61</v>
      </c>
      <c r="D19" s="48">
        <v>390</v>
      </c>
      <c r="E19" s="48">
        <v>31</v>
      </c>
      <c r="F19" s="48">
        <v>81.6</v>
      </c>
      <c r="G19" s="48">
        <v>73.4</v>
      </c>
      <c r="H19" s="48">
        <f t="shared" si="0"/>
        <v>186</v>
      </c>
      <c r="I19" s="50">
        <f t="shared" si="1"/>
        <v>76.91999999999999</v>
      </c>
      <c r="J19" s="50"/>
      <c r="K19" s="50"/>
      <c r="L19" s="50"/>
      <c r="M19" s="50"/>
      <c r="N19" s="51" t="s">
        <v>25</v>
      </c>
      <c r="O19" s="48">
        <v>16</v>
      </c>
      <c r="P19" s="51" t="s">
        <v>26</v>
      </c>
      <c r="Q19" s="51" t="s">
        <v>27</v>
      </c>
      <c r="R19" s="47"/>
      <c r="S19" s="51" t="s">
        <v>28</v>
      </c>
      <c r="T19" s="48"/>
    </row>
    <row r="20" spans="1:20" s="44" customFormat="1" ht="40.5" customHeight="1">
      <c r="A20" s="47" t="s">
        <v>22</v>
      </c>
      <c r="B20" s="48" t="s">
        <v>62</v>
      </c>
      <c r="C20" s="49" t="s">
        <v>63</v>
      </c>
      <c r="D20" s="48">
        <v>369</v>
      </c>
      <c r="E20" s="48">
        <v>36</v>
      </c>
      <c r="F20" s="48">
        <v>88</v>
      </c>
      <c r="G20" s="48">
        <v>85.6</v>
      </c>
      <c r="H20" s="48">
        <f t="shared" si="0"/>
        <v>209.6</v>
      </c>
      <c r="I20" s="50">
        <f t="shared" si="1"/>
        <v>76.812</v>
      </c>
      <c r="J20" s="48"/>
      <c r="K20" s="48"/>
      <c r="L20" s="48"/>
      <c r="M20" s="48"/>
      <c r="N20" s="51" t="s">
        <v>25</v>
      </c>
      <c r="O20" s="48">
        <v>17</v>
      </c>
      <c r="P20" s="51" t="s">
        <v>26</v>
      </c>
      <c r="Q20" s="53" t="s">
        <v>33</v>
      </c>
      <c r="R20" s="47"/>
      <c r="S20" s="51" t="s">
        <v>28</v>
      </c>
      <c r="T20" s="48"/>
    </row>
    <row r="21" spans="1:20" s="44" customFormat="1" ht="40.5" customHeight="1">
      <c r="A21" s="47" t="s">
        <v>22</v>
      </c>
      <c r="B21" s="48" t="s">
        <v>64</v>
      </c>
      <c r="C21" s="49" t="s">
        <v>65</v>
      </c>
      <c r="D21" s="48">
        <v>367</v>
      </c>
      <c r="E21" s="48">
        <v>41.5</v>
      </c>
      <c r="F21" s="48">
        <v>82.8</v>
      </c>
      <c r="G21" s="48">
        <v>84.8</v>
      </c>
      <c r="H21" s="48">
        <f t="shared" si="0"/>
        <v>209.1</v>
      </c>
      <c r="I21" s="50">
        <f t="shared" si="1"/>
        <v>76.47200000000001</v>
      </c>
      <c r="J21" s="48"/>
      <c r="K21" s="48"/>
      <c r="L21" s="48"/>
      <c r="M21" s="48"/>
      <c r="N21" s="51" t="s">
        <v>25</v>
      </c>
      <c r="O21" s="48">
        <v>18</v>
      </c>
      <c r="P21" s="51" t="s">
        <v>26</v>
      </c>
      <c r="Q21" s="51" t="s">
        <v>27</v>
      </c>
      <c r="R21" s="47"/>
      <c r="S21" s="51" t="s">
        <v>28</v>
      </c>
      <c r="T21" s="48"/>
    </row>
    <row r="22" spans="1:20" s="44" customFormat="1" ht="40.5" customHeight="1">
      <c r="A22" s="47" t="s">
        <v>22</v>
      </c>
      <c r="B22" s="48" t="s">
        <v>66</v>
      </c>
      <c r="C22" s="49" t="s">
        <v>67</v>
      </c>
      <c r="D22" s="48">
        <v>382</v>
      </c>
      <c r="E22" s="48">
        <v>34.5</v>
      </c>
      <c r="F22" s="48">
        <v>78</v>
      </c>
      <c r="G22" s="48">
        <v>73.2</v>
      </c>
      <c r="H22" s="48">
        <f t="shared" si="0"/>
        <v>185.7</v>
      </c>
      <c r="I22" s="50">
        <f t="shared" si="1"/>
        <v>75.76400000000001</v>
      </c>
      <c r="J22" s="48"/>
      <c r="K22" s="48"/>
      <c r="L22" s="48"/>
      <c r="M22" s="48"/>
      <c r="N22" s="51" t="s">
        <v>25</v>
      </c>
      <c r="O22" s="48">
        <v>19</v>
      </c>
      <c r="P22" s="51" t="s">
        <v>68</v>
      </c>
      <c r="Q22" s="48"/>
      <c r="R22" s="49" t="s">
        <v>69</v>
      </c>
      <c r="S22" s="48"/>
      <c r="T22" s="48"/>
    </row>
    <row r="23" spans="1:20" s="44" customFormat="1" ht="40.5" customHeight="1">
      <c r="A23" s="47" t="s">
        <v>22</v>
      </c>
      <c r="B23" s="48" t="s">
        <v>70</v>
      </c>
      <c r="C23" s="49" t="s">
        <v>71</v>
      </c>
      <c r="D23" s="48">
        <v>358</v>
      </c>
      <c r="E23" s="48">
        <v>32</v>
      </c>
      <c r="F23" s="48">
        <v>87</v>
      </c>
      <c r="G23" s="48">
        <v>85.4</v>
      </c>
      <c r="H23" s="48">
        <f t="shared" si="0"/>
        <v>204.4</v>
      </c>
      <c r="I23" s="50">
        <f t="shared" si="1"/>
        <v>74.648</v>
      </c>
      <c r="J23" s="50"/>
      <c r="K23" s="50"/>
      <c r="L23" s="50"/>
      <c r="M23" s="50"/>
      <c r="N23" s="51" t="s">
        <v>25</v>
      </c>
      <c r="O23" s="48">
        <v>20</v>
      </c>
      <c r="P23" s="51" t="s">
        <v>68</v>
      </c>
      <c r="Q23" s="48"/>
      <c r="R23" s="49" t="s">
        <v>69</v>
      </c>
      <c r="S23" s="48"/>
      <c r="T23" s="48"/>
    </row>
    <row r="24" ht="26.25" customHeight="1">
      <c r="R24" s="54"/>
    </row>
    <row r="25" ht="26.25" customHeight="1">
      <c r="R25" s="54"/>
    </row>
    <row r="26" ht="26.25" customHeight="1">
      <c r="R26" s="54"/>
    </row>
    <row r="27" ht="12">
      <c r="R27" s="54"/>
    </row>
    <row r="28" ht="12">
      <c r="R28" s="54"/>
    </row>
    <row r="29" ht="12">
      <c r="R29" s="54"/>
    </row>
    <row r="30" ht="12">
      <c r="R30" s="54"/>
    </row>
    <row r="31" ht="12">
      <c r="R31" s="54"/>
    </row>
    <row r="32" ht="12">
      <c r="R32" s="54"/>
    </row>
    <row r="33" ht="12">
      <c r="R33" s="54"/>
    </row>
    <row r="34" ht="12">
      <c r="R34" s="54"/>
    </row>
    <row r="35" ht="12">
      <c r="R35" s="54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selection activeCell="X5" sqref="X5"/>
    </sheetView>
  </sheetViews>
  <sheetFormatPr defaultColWidth="8.75390625" defaultRowHeight="14.25"/>
  <cols>
    <col min="3" max="4" width="5.375" style="0" customWidth="1"/>
    <col min="5" max="16" width="6.125" style="0" customWidth="1"/>
    <col min="17" max="17" width="6.75390625" style="0" customWidth="1"/>
    <col min="18" max="20" width="6.125" style="0" customWidth="1"/>
  </cols>
  <sheetData>
    <row r="1" spans="1:20" ht="51" customHeight="1">
      <c r="A1" s="26" t="s">
        <v>72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29.25" customHeight="1">
      <c r="A2" s="27" t="s">
        <v>1</v>
      </c>
      <c r="B2" s="27" t="s">
        <v>2</v>
      </c>
      <c r="C2" s="27" t="s">
        <v>3</v>
      </c>
      <c r="D2" s="27" t="s">
        <v>4</v>
      </c>
      <c r="E2" s="28" t="s">
        <v>5</v>
      </c>
      <c r="F2" s="29"/>
      <c r="G2" s="29"/>
      <c r="H2" s="29"/>
      <c r="I2" s="7" t="s">
        <v>6</v>
      </c>
      <c r="J2" s="35" t="s">
        <v>7</v>
      </c>
      <c r="K2" s="35" t="s">
        <v>8</v>
      </c>
      <c r="L2" s="35" t="s">
        <v>9</v>
      </c>
      <c r="M2" s="35" t="s">
        <v>10</v>
      </c>
      <c r="N2" s="27" t="s">
        <v>11</v>
      </c>
      <c r="O2" s="27" t="s">
        <v>12</v>
      </c>
      <c r="P2" s="27" t="s">
        <v>13</v>
      </c>
      <c r="Q2" s="27" t="s">
        <v>14</v>
      </c>
      <c r="R2" s="39" t="s">
        <v>15</v>
      </c>
      <c r="S2" s="27" t="s">
        <v>16</v>
      </c>
      <c r="T2" s="27" t="s">
        <v>17</v>
      </c>
    </row>
    <row r="3" spans="1:20" ht="129">
      <c r="A3" s="27"/>
      <c r="B3" s="27"/>
      <c r="C3" s="27"/>
      <c r="D3" s="27"/>
      <c r="E3" s="30" t="s">
        <v>73</v>
      </c>
      <c r="F3" s="30" t="s">
        <v>74</v>
      </c>
      <c r="G3" s="30" t="s">
        <v>75</v>
      </c>
      <c r="H3" s="30" t="s">
        <v>21</v>
      </c>
      <c r="I3" s="8"/>
      <c r="J3" s="36"/>
      <c r="K3" s="36"/>
      <c r="L3" s="36"/>
      <c r="M3" s="36"/>
      <c r="N3" s="27"/>
      <c r="O3" s="27"/>
      <c r="P3" s="27"/>
      <c r="Q3" s="27"/>
      <c r="R3" s="39"/>
      <c r="S3" s="27"/>
      <c r="T3" s="27"/>
    </row>
    <row r="4" spans="1:20" ht="36" customHeight="1">
      <c r="A4" s="31" t="s">
        <v>76</v>
      </c>
      <c r="B4" s="32" t="s">
        <v>77</v>
      </c>
      <c r="C4" s="32" t="s">
        <v>78</v>
      </c>
      <c r="D4" s="32">
        <v>391</v>
      </c>
      <c r="E4" s="32">
        <v>40.5</v>
      </c>
      <c r="F4" s="32">
        <v>80.5</v>
      </c>
      <c r="G4" s="32">
        <v>82</v>
      </c>
      <c r="H4" s="32">
        <v>203</v>
      </c>
      <c r="I4" s="37">
        <v>79.1</v>
      </c>
      <c r="J4" s="37"/>
      <c r="K4" s="37"/>
      <c r="L4" s="37"/>
      <c r="M4" s="37"/>
      <c r="N4" s="31" t="s">
        <v>25</v>
      </c>
      <c r="O4" s="32">
        <v>1</v>
      </c>
      <c r="P4" s="38" t="s">
        <v>79</v>
      </c>
      <c r="Q4" s="31" t="s">
        <v>27</v>
      </c>
      <c r="R4" s="40"/>
      <c r="S4" s="31" t="s">
        <v>28</v>
      </c>
      <c r="T4" s="32"/>
    </row>
    <row r="5" spans="1:20" ht="36" customHeight="1">
      <c r="A5" s="31" t="s">
        <v>76</v>
      </c>
      <c r="B5" s="32" t="s">
        <v>80</v>
      </c>
      <c r="C5" s="32" t="s">
        <v>81</v>
      </c>
      <c r="D5" s="32">
        <v>386</v>
      </c>
      <c r="E5" s="32">
        <v>38.5</v>
      </c>
      <c r="F5" s="32">
        <v>85</v>
      </c>
      <c r="G5" s="33">
        <v>82.17</v>
      </c>
      <c r="H5" s="32">
        <v>205.67</v>
      </c>
      <c r="I5" s="37">
        <v>78.7204</v>
      </c>
      <c r="J5" s="37"/>
      <c r="K5" s="37"/>
      <c r="L5" s="37"/>
      <c r="M5" s="37"/>
      <c r="N5" s="31" t="s">
        <v>25</v>
      </c>
      <c r="O5" s="32">
        <v>2</v>
      </c>
      <c r="P5" s="38" t="s">
        <v>79</v>
      </c>
      <c r="Q5" s="31" t="s">
        <v>27</v>
      </c>
      <c r="R5" s="40"/>
      <c r="S5" s="31" t="s">
        <v>28</v>
      </c>
      <c r="T5" s="32"/>
    </row>
    <row r="6" spans="1:20" ht="36" customHeight="1">
      <c r="A6" s="31" t="s">
        <v>76</v>
      </c>
      <c r="B6" s="32" t="s">
        <v>82</v>
      </c>
      <c r="C6" s="32" t="s">
        <v>83</v>
      </c>
      <c r="D6" s="32">
        <v>380</v>
      </c>
      <c r="E6" s="32">
        <v>41.5</v>
      </c>
      <c r="F6" s="32">
        <v>87.17</v>
      </c>
      <c r="G6" s="32">
        <v>80.17</v>
      </c>
      <c r="H6" s="32">
        <v>208.84</v>
      </c>
      <c r="I6" s="37">
        <v>78.2608</v>
      </c>
      <c r="J6" s="37"/>
      <c r="K6" s="37"/>
      <c r="L6" s="37"/>
      <c r="M6" s="37"/>
      <c r="N6" s="31" t="s">
        <v>25</v>
      </c>
      <c r="O6" s="32">
        <v>3</v>
      </c>
      <c r="P6" s="38" t="s">
        <v>79</v>
      </c>
      <c r="Q6" s="31" t="s">
        <v>27</v>
      </c>
      <c r="R6" s="40"/>
      <c r="S6" s="31" t="s">
        <v>28</v>
      </c>
      <c r="T6" s="32"/>
    </row>
    <row r="7" spans="1:20" ht="36" customHeight="1">
      <c r="A7" s="31" t="s">
        <v>76</v>
      </c>
      <c r="B7" s="32" t="s">
        <v>84</v>
      </c>
      <c r="C7" s="32" t="s">
        <v>85</v>
      </c>
      <c r="D7" s="32">
        <v>368</v>
      </c>
      <c r="E7" s="32">
        <v>46</v>
      </c>
      <c r="F7" s="32">
        <v>91.5</v>
      </c>
      <c r="G7" s="32">
        <v>78.33</v>
      </c>
      <c r="H7" s="32">
        <v>215.83</v>
      </c>
      <c r="I7" s="37">
        <v>77.4196</v>
      </c>
      <c r="J7" s="37"/>
      <c r="K7" s="37"/>
      <c r="L7" s="37"/>
      <c r="M7" s="37"/>
      <c r="N7" s="31" t="s">
        <v>25</v>
      </c>
      <c r="O7" s="32">
        <v>4</v>
      </c>
      <c r="P7" s="38" t="s">
        <v>79</v>
      </c>
      <c r="Q7" s="31" t="s">
        <v>27</v>
      </c>
      <c r="R7" s="40"/>
      <c r="S7" s="31" t="s">
        <v>28</v>
      </c>
      <c r="T7" s="32"/>
    </row>
    <row r="8" spans="1:20" ht="36" customHeight="1">
      <c r="A8" s="31" t="s">
        <v>76</v>
      </c>
      <c r="B8" s="32" t="s">
        <v>86</v>
      </c>
      <c r="C8" s="32" t="s">
        <v>87</v>
      </c>
      <c r="D8" s="32">
        <v>381</v>
      </c>
      <c r="E8" s="32">
        <v>38.5</v>
      </c>
      <c r="F8" s="32">
        <v>80</v>
      </c>
      <c r="G8" s="32">
        <v>74.67</v>
      </c>
      <c r="H8" s="32">
        <v>193.17</v>
      </c>
      <c r="I8" s="37">
        <v>76.5204</v>
      </c>
      <c r="J8" s="37"/>
      <c r="K8" s="37"/>
      <c r="L8" s="37"/>
      <c r="M8" s="37"/>
      <c r="N8" s="31" t="s">
        <v>25</v>
      </c>
      <c r="O8" s="32">
        <v>5</v>
      </c>
      <c r="P8" s="38" t="s">
        <v>79</v>
      </c>
      <c r="Q8" s="31" t="s">
        <v>27</v>
      </c>
      <c r="R8" s="40"/>
      <c r="S8" s="31" t="s">
        <v>28</v>
      </c>
      <c r="T8" s="32"/>
    </row>
    <row r="9" spans="1:20" ht="1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41"/>
      <c r="S9" s="42"/>
      <c r="T9" s="34"/>
    </row>
    <row r="10" spans="1:20" ht="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41"/>
      <c r="S10" s="42"/>
      <c r="T10" s="34"/>
    </row>
    <row r="11" spans="1:20" ht="1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41"/>
      <c r="S11" s="42"/>
      <c r="T11" s="34"/>
    </row>
    <row r="12" spans="1:20" ht="1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41"/>
      <c r="S12" s="42"/>
      <c r="T12" s="34"/>
    </row>
    <row r="13" spans="1:20" ht="1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41"/>
      <c r="S13" s="42"/>
      <c r="T13" s="34"/>
    </row>
    <row r="14" spans="1:20" ht="1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41"/>
      <c r="S14" s="42"/>
      <c r="T14" s="34"/>
    </row>
    <row r="15" spans="1:20" ht="1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41"/>
      <c r="S15" s="42"/>
      <c r="T15" s="34"/>
    </row>
    <row r="16" spans="1:20" ht="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41"/>
      <c r="S16" s="42"/>
      <c r="T16" s="34"/>
    </row>
    <row r="17" spans="1:20" ht="1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41"/>
      <c r="S17" s="42"/>
      <c r="T17" s="34"/>
    </row>
    <row r="18" spans="1:20" ht="1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41"/>
      <c r="S18" s="42"/>
      <c r="T18" s="34"/>
    </row>
    <row r="19" spans="1:20" ht="1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41"/>
      <c r="S19" s="42"/>
      <c r="T19" s="34"/>
    </row>
    <row r="20" spans="1:20" ht="1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41"/>
      <c r="S20" s="42"/>
      <c r="T20" s="34"/>
    </row>
    <row r="21" spans="1:20" ht="1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41"/>
      <c r="S21" s="42"/>
      <c r="T21" s="34"/>
    </row>
    <row r="22" spans="1:20" ht="1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41"/>
      <c r="S22" s="42"/>
      <c r="T22" s="34"/>
    </row>
    <row r="23" spans="1:20" ht="1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41"/>
      <c r="S23" s="42"/>
      <c r="T23" s="34"/>
    </row>
    <row r="24" spans="1:20" ht="1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41"/>
      <c r="S24" s="42"/>
      <c r="T24" s="34"/>
    </row>
    <row r="25" spans="1:20" ht="1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41"/>
      <c r="S25" s="42"/>
      <c r="T25" s="34"/>
    </row>
    <row r="26" spans="1:20" ht="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41"/>
      <c r="S26" s="42"/>
      <c r="T26" s="34"/>
    </row>
    <row r="27" spans="1:20" ht="1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41"/>
      <c r="S27" s="42"/>
      <c r="T27" s="34"/>
    </row>
    <row r="28" spans="1:20" ht="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41"/>
      <c r="S28" s="42"/>
      <c r="T28" s="34"/>
    </row>
    <row r="29" spans="1:20" ht="1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41"/>
      <c r="S29" s="42"/>
      <c r="T29" s="34"/>
    </row>
    <row r="30" spans="1:20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1"/>
      <c r="S30" s="42"/>
      <c r="T30" s="34"/>
    </row>
    <row r="31" spans="1:20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41"/>
      <c r="S31" s="42"/>
      <c r="T31" s="34"/>
    </row>
    <row r="32" spans="1:20" ht="1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41"/>
      <c r="S32" s="42"/>
      <c r="T32" s="34"/>
    </row>
    <row r="33" spans="1:20" ht="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41"/>
      <c r="S33" s="42"/>
      <c r="T33" s="34"/>
    </row>
    <row r="34" spans="1:20" ht="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41"/>
      <c r="S34" s="42"/>
      <c r="T34" s="34"/>
    </row>
    <row r="35" spans="1:20" ht="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41"/>
      <c r="S35" s="42"/>
      <c r="T35" s="34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 horizontalCentered="1" verticalCentered="1"/>
  <pageMargins left="0.35433070866141736" right="0.35433070866141736" top="0.5905511811023623" bottom="0.9842519685039371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"/>
  <sheetViews>
    <sheetView workbookViewId="0" topLeftCell="A1">
      <selection activeCell="E14" sqref="E14"/>
    </sheetView>
  </sheetViews>
  <sheetFormatPr defaultColWidth="8.75390625" defaultRowHeight="14.25"/>
  <cols>
    <col min="2" max="2" width="9.00390625" style="14" bestFit="1" customWidth="1"/>
    <col min="3" max="17" width="5.75390625" style="0" customWidth="1"/>
    <col min="18" max="18" width="7.625" style="0" customWidth="1"/>
    <col min="19" max="21" width="5.75390625" style="0" customWidth="1"/>
  </cols>
  <sheetData>
    <row r="1" spans="1:21" ht="42.75" customHeight="1">
      <c r="A1" s="15" t="s">
        <v>72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27.75" customHeight="1">
      <c r="A2" s="16" t="s">
        <v>1</v>
      </c>
      <c r="B2" s="16" t="s">
        <v>2</v>
      </c>
      <c r="C2" s="16" t="s">
        <v>3</v>
      </c>
      <c r="D2" s="17" t="s">
        <v>4</v>
      </c>
      <c r="E2" s="17" t="s">
        <v>88</v>
      </c>
      <c r="F2" s="17" t="s">
        <v>5</v>
      </c>
      <c r="G2" s="18"/>
      <c r="H2" s="18"/>
      <c r="I2" s="18"/>
      <c r="J2" s="7" t="s">
        <v>6</v>
      </c>
      <c r="K2" s="16" t="s">
        <v>7</v>
      </c>
      <c r="L2" s="16" t="s">
        <v>8</v>
      </c>
      <c r="M2" s="16" t="s">
        <v>9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14</v>
      </c>
      <c r="S2" s="21" t="s">
        <v>15</v>
      </c>
      <c r="T2" s="16" t="s">
        <v>16</v>
      </c>
      <c r="U2" s="16" t="s">
        <v>17</v>
      </c>
    </row>
    <row r="3" spans="1:21" s="1" customFormat="1" ht="144">
      <c r="A3" s="16"/>
      <c r="B3" s="16"/>
      <c r="C3" s="16"/>
      <c r="D3" s="17"/>
      <c r="E3" s="17"/>
      <c r="F3" s="6" t="s">
        <v>18</v>
      </c>
      <c r="G3" s="6" t="s">
        <v>19</v>
      </c>
      <c r="H3" s="6" t="s">
        <v>20</v>
      </c>
      <c r="I3" s="6" t="s">
        <v>21</v>
      </c>
      <c r="J3" s="8"/>
      <c r="K3" s="16"/>
      <c r="L3" s="16"/>
      <c r="M3" s="16"/>
      <c r="N3" s="16"/>
      <c r="O3" s="16"/>
      <c r="P3" s="16"/>
      <c r="Q3" s="16"/>
      <c r="R3" s="16"/>
      <c r="S3" s="21"/>
      <c r="T3" s="16"/>
      <c r="U3" s="16"/>
    </row>
    <row r="4" spans="1:21" ht="36">
      <c r="A4" s="17" t="s">
        <v>89</v>
      </c>
      <c r="B4" s="18" t="s">
        <v>90</v>
      </c>
      <c r="C4" s="19" t="s">
        <v>91</v>
      </c>
      <c r="D4" s="19">
        <v>347</v>
      </c>
      <c r="E4" s="19">
        <v>1</v>
      </c>
      <c r="F4" s="19">
        <v>40.5</v>
      </c>
      <c r="G4" s="19">
        <v>83.6</v>
      </c>
      <c r="H4" s="19">
        <v>82.6</v>
      </c>
      <c r="I4" s="18">
        <v>206.7</v>
      </c>
      <c r="J4" s="20">
        <v>73.384</v>
      </c>
      <c r="K4" s="20"/>
      <c r="L4" s="20"/>
      <c r="M4" s="20"/>
      <c r="N4" s="20"/>
      <c r="O4" s="17" t="s">
        <v>25</v>
      </c>
      <c r="P4" s="18">
        <v>1</v>
      </c>
      <c r="Q4" s="22" t="s">
        <v>79</v>
      </c>
      <c r="R4" s="17" t="s">
        <v>27</v>
      </c>
      <c r="S4" s="23"/>
      <c r="T4" s="17" t="s">
        <v>28</v>
      </c>
      <c r="U4" s="24"/>
    </row>
    <row r="5" spans="1:21" ht="26.25">
      <c r="A5" s="17" t="s">
        <v>89</v>
      </c>
      <c r="B5" s="18" t="s">
        <v>92</v>
      </c>
      <c r="C5" s="19" t="s">
        <v>93</v>
      </c>
      <c r="D5" s="19">
        <v>297</v>
      </c>
      <c r="E5" s="19">
        <v>2</v>
      </c>
      <c r="F5" s="19">
        <v>38.5</v>
      </c>
      <c r="G5" s="19">
        <v>84.2</v>
      </c>
      <c r="H5" s="19">
        <v>84</v>
      </c>
      <c r="I5" s="18">
        <v>206.7</v>
      </c>
      <c r="J5" s="20">
        <v>66.384</v>
      </c>
      <c r="K5" s="20"/>
      <c r="L5" s="20"/>
      <c r="M5" s="20"/>
      <c r="N5" s="20"/>
      <c r="O5" s="17" t="s">
        <v>25</v>
      </c>
      <c r="P5" s="18">
        <v>2</v>
      </c>
      <c r="Q5" s="22" t="s">
        <v>79</v>
      </c>
      <c r="R5" s="25" t="s">
        <v>33</v>
      </c>
      <c r="S5" s="23"/>
      <c r="T5" s="17" t="s">
        <v>28</v>
      </c>
      <c r="U5" s="24"/>
    </row>
  </sheetData>
  <sheetProtection/>
  <mergeCells count="19">
    <mergeCell ref="A1:U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</mergeCells>
  <printOptions horizontalCentered="1" verticalCentered="1"/>
  <pageMargins left="0.35433070866141736" right="0.35433070866141736" top="0.9842519685039371" bottom="0.9842519685039371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"/>
  <sheetViews>
    <sheetView workbookViewId="0" topLeftCell="A1">
      <selection activeCell="M6" sqref="M6"/>
    </sheetView>
  </sheetViews>
  <sheetFormatPr defaultColWidth="8.75390625" defaultRowHeight="14.25"/>
  <cols>
    <col min="3" max="17" width="5.625" style="0" customWidth="1"/>
    <col min="18" max="18" width="8.375" style="0" customWidth="1"/>
    <col min="19" max="21" width="5.625" style="0" customWidth="1"/>
  </cols>
  <sheetData>
    <row r="1" spans="1:21" ht="49.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30.7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88</v>
      </c>
      <c r="F2" s="4" t="s">
        <v>5</v>
      </c>
      <c r="G2" s="5"/>
      <c r="H2" s="5"/>
      <c r="I2" s="5"/>
      <c r="J2" s="7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13</v>
      </c>
      <c r="R2" s="3" t="s">
        <v>14</v>
      </c>
      <c r="S2" s="10" t="s">
        <v>15</v>
      </c>
      <c r="T2" s="3" t="s">
        <v>16</v>
      </c>
      <c r="U2" s="3" t="s">
        <v>17</v>
      </c>
    </row>
    <row r="3" spans="1:21" s="1" customFormat="1" ht="109.5" customHeight="1">
      <c r="A3" s="3"/>
      <c r="B3" s="3"/>
      <c r="C3" s="3"/>
      <c r="D3" s="4"/>
      <c r="E3" s="4"/>
      <c r="F3" s="6" t="s">
        <v>18</v>
      </c>
      <c r="G3" s="6" t="s">
        <v>19</v>
      </c>
      <c r="H3" s="6" t="s">
        <v>20</v>
      </c>
      <c r="I3" s="6" t="s">
        <v>21</v>
      </c>
      <c r="J3" s="8"/>
      <c r="K3" s="3"/>
      <c r="L3" s="3"/>
      <c r="M3" s="3"/>
      <c r="N3" s="3"/>
      <c r="O3" s="3"/>
      <c r="P3" s="3"/>
      <c r="Q3" s="3"/>
      <c r="R3" s="3"/>
      <c r="S3" s="10"/>
      <c r="T3" s="3"/>
      <c r="U3" s="3"/>
    </row>
    <row r="4" spans="1:21" ht="42" customHeight="1">
      <c r="A4" s="4" t="s">
        <v>94</v>
      </c>
      <c r="B4" s="5" t="s">
        <v>95</v>
      </c>
      <c r="C4" s="5" t="s">
        <v>96</v>
      </c>
      <c r="D4" s="5">
        <v>350</v>
      </c>
      <c r="E4" s="5">
        <v>1</v>
      </c>
      <c r="F4" s="5">
        <v>39.5</v>
      </c>
      <c r="G4" s="5">
        <v>79.6</v>
      </c>
      <c r="H4" s="5">
        <v>77.6</v>
      </c>
      <c r="I4" s="5">
        <v>196.7</v>
      </c>
      <c r="J4" s="9">
        <v>72.604</v>
      </c>
      <c r="K4" s="9"/>
      <c r="L4" s="9"/>
      <c r="M4" s="9"/>
      <c r="N4" s="9"/>
      <c r="O4" s="4" t="s">
        <v>25</v>
      </c>
      <c r="P4" s="5">
        <v>1</v>
      </c>
      <c r="Q4" s="11" t="s">
        <v>79</v>
      </c>
      <c r="R4" s="4" t="s">
        <v>27</v>
      </c>
      <c r="S4" s="12"/>
      <c r="T4" s="4" t="s">
        <v>28</v>
      </c>
      <c r="U4" s="13"/>
    </row>
    <row r="5" spans="1:21" ht="39.75" customHeight="1">
      <c r="A5" s="4" t="s">
        <v>94</v>
      </c>
      <c r="B5" s="5" t="s">
        <v>97</v>
      </c>
      <c r="C5" s="5" t="s">
        <v>98</v>
      </c>
      <c r="D5" s="5">
        <v>330</v>
      </c>
      <c r="E5" s="5">
        <v>2</v>
      </c>
      <c r="F5" s="5">
        <v>34</v>
      </c>
      <c r="G5" s="5">
        <v>75.8</v>
      </c>
      <c r="H5" s="5">
        <v>82</v>
      </c>
      <c r="I5" s="5">
        <v>191.8</v>
      </c>
      <c r="J5" s="9">
        <v>69.216</v>
      </c>
      <c r="K5" s="9"/>
      <c r="L5" s="9"/>
      <c r="M5" s="9"/>
      <c r="N5" s="9"/>
      <c r="O5" s="4" t="s">
        <v>25</v>
      </c>
      <c r="P5" s="5">
        <v>2</v>
      </c>
      <c r="Q5" s="11" t="s">
        <v>79</v>
      </c>
      <c r="R5" s="4" t="s">
        <v>27</v>
      </c>
      <c r="S5" s="12"/>
      <c r="T5" s="4" t="s">
        <v>28</v>
      </c>
      <c r="U5" s="13"/>
    </row>
    <row r="6" spans="1:21" ht="45" customHeight="1">
      <c r="A6" s="4" t="s">
        <v>94</v>
      </c>
      <c r="B6" s="5" t="s">
        <v>99</v>
      </c>
      <c r="C6" s="5" t="s">
        <v>100</v>
      </c>
      <c r="D6" s="5">
        <v>309</v>
      </c>
      <c r="E6" s="5">
        <v>3</v>
      </c>
      <c r="F6" s="5">
        <v>37</v>
      </c>
      <c r="G6" s="5">
        <v>83.8</v>
      </c>
      <c r="H6" s="5">
        <v>84.6</v>
      </c>
      <c r="I6" s="5">
        <v>205.4</v>
      </c>
      <c r="J6" s="9">
        <v>67.908</v>
      </c>
      <c r="K6" s="9"/>
      <c r="L6" s="9"/>
      <c r="M6" s="9"/>
      <c r="N6" s="9"/>
      <c r="O6" s="4" t="s">
        <v>25</v>
      </c>
      <c r="P6" s="5">
        <v>3</v>
      </c>
      <c r="Q6" s="11" t="s">
        <v>79</v>
      </c>
      <c r="R6" s="4" t="s">
        <v>27</v>
      </c>
      <c r="S6" s="12"/>
      <c r="T6" s="4" t="s">
        <v>28</v>
      </c>
      <c r="U6" s="13"/>
    </row>
  </sheetData>
  <sheetProtection/>
  <mergeCells count="19">
    <mergeCell ref="A1:U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</mergeCells>
  <printOptions horizontalCentered="1" verticalCentered="1"/>
  <pageMargins left="0.35433070866141736" right="0.35433070866141736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2022-03-29T03:41:26Z</cp:lastPrinted>
  <dcterms:created xsi:type="dcterms:W3CDTF">2022-03-29T03:03:43Z</dcterms:created>
  <dcterms:modified xsi:type="dcterms:W3CDTF">2022-03-30T00:38:22Z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BF561020A9764244A7986501C2A28C37</vt:lpwstr>
  </property>
  <property fmtid="{D5CDD505-2E9C-101B-9397-08002B2CF9AE}" pid="4" name="KSOProductBuildV">
    <vt:lpwstr>2052-11.1.0.11365</vt:lpwstr>
  </property>
</Properties>
</file>